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1760" activeTab="1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<sst xmlns="http://schemas.openxmlformats.org/spreadsheetml/2006/main" count="73" uniqueCount="72">
  <si>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</si>
  <si>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</si>
  <si>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</si>
  <si>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</si>
  <si>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</si>
  <si>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</si>
  <si>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</si>
  <si>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</si>
  <si>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</si>
  <si>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</si>
  <si>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</si>
  <si>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</si>
  <si>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</si>
  <si>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</si>
  <si>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</si>
  <si>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</si>
  <si>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</si>
  <si>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</si>
  <si>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</si>
  <si>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</si>
  <si>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</si>
  <si>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</si>
  <si>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</si>
  <si>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</si>
  <si>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</si>
  <si>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</si>
  <si>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</si>
  <si>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</si>
  <si>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</si>
  <si>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</si>
  <si>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</si>
  <si>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</si>
  <si>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</si>
  <si>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</si>
  <si>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</si>
  <si>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</si>
  <si>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</si>
  <si>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</si>
  <si>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</si>
  <si>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</si>
  <si>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</si>
  <si>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</si>
  <si>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</si>
  <si>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</si>
  <si>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</si>
  <si>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</si>
  <si>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</si>
  <si>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</si>
  <si>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</si>
  <si>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</si>
  <si>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</si>
  <si>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</si>
  <si>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</si>
  <si>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</si>
  <si>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</si>
  <si>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</si>
  <si>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</si>
  <si>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</si>
  <si>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</si>
  <si>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</si>
  <si>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</si>
  <si>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</si>
  <si>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</si>
  <si>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</si>
  <si>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</si>
  <si>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</si>
  <si>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</si>
  <si>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Deferred tax assets</t>
  </si>
  <si>
    <t xml:space="preserve">   Reimbursement of administrative cost</t>
  </si>
  <si>
    <t>Current tax assets</t>
  </si>
  <si>
    <t>NON-CONSOLIDATED BALANCE SHEET AS OF 31 March 2018</t>
  </si>
  <si>
    <t>NON-CONSOLIDATED INCOME STATEMENT FOR THE PERIOD ENDED 31 March 2018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</si>
</sst>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.00_ ;[Red]\-#,##0.00\ "/>
    <numFmt numFmtId="170" formatCode="&quot;#&quot;#"/>
    <numFmt numFmtId="171" formatCode="\ #,##0\ ;\(#,##0\);\-"/>
    <numFmt numFmtId="172" formatCode="#,##0.000000000"/>
    <numFmt numFmtId="173" formatCode="#,##0_);\(#,##0\);"/>
    <numFmt numFmtId="174" formatCode="#,##0_);\(#,##0\);0_)"/>
    <numFmt numFmtId="175" formatCode="[Green]\+0%;[Red]\-0%;"/>
    <numFmt numFmtId="176" formatCode="mmmm"/>
    <numFmt numFmtId="177" formatCode="\+#,##0_);[Red]\-#,##0_);\-_)"/>
    <numFmt numFmtId="178" formatCode="#,##0.0000000"/>
    <numFmt numFmtId="179" formatCode="#,##0.000000"/>
    <numFmt numFmtId="180" formatCode="#,##0.00000000"/>
    <numFmt numFmtId="181" formatCode="_-* #,##0.00\ &quot;€&quot;_-;\-* #,##0.00\ &quot;€&quot;_-;_-* &quot;-&quot;??\ &quot;€&quot;_-;_-@_-"/>
    <numFmt numFmtId="182" formatCode="_-* #,##0.00_-;\-* #,##0.00_-;_-* &quot;-&quot;??_-;_-@_-"/>
    <numFmt numFmtId="183" formatCode="0.0"/>
    <numFmt numFmtId="184" formatCode="d/m/yy"/>
    <numFmt numFmtId="185" formatCode="yyyy"/>
    <numFmt numFmtId="186" formatCode="#,##0.0"/>
    <numFmt numFmtId="187" formatCode="#,##0.000"/>
    <numFmt numFmtId="188" formatCode="#,##0.0000"/>
    <numFmt numFmtId="189" formatCode="#,##0.00000"/>
    <numFmt numFmtId="190" formatCode="#,##0\‰"/>
    <numFmt numFmtId="191" formatCode="#,##0.00_ ;\-#,##0.00\ "/>
    <numFmt numFmtId="192" formatCode="0.000"/>
    <numFmt numFmtId="193" formatCode="#,##0\ ;\(#,##0\);0\ "/>
    <numFmt numFmtId="194" formatCode="#,##0.00\ ;\(#,##0.00\);0.00\ "/>
    <numFmt numFmtId="195" formatCode="#,##0.0\ ;\(#,##0.0\);0.0\ "/>
    <numFmt numFmtId="196" formatCode="dd/mm/yyyy;@"/>
    <numFmt numFmtId="197" formatCode="0.0000"/>
    <numFmt numFmtId="198" formatCode="0.0%"/>
    <numFmt numFmtId="199" formatCode="#,##0.\-"/>
    <numFmt numFmtId="200" formatCode="0.000%"/>
    <numFmt numFmtId="201" formatCode="#,##0.00\ "/>
    <numFmt numFmtId="202" formatCode="0.0000%"/>
    <numFmt numFmtId="203" formatCode="0.00000%"/>
    <numFmt numFmtId="204" formatCode="#,##0.0\‰"/>
    <numFmt numFmtId="205" formatCode="0\‰"/>
    <numFmt numFmtId="206" formatCode="#,##0.00.\-"/>
    <numFmt numFmtId="207" formatCode="0.00000"/>
    <numFmt numFmtId="208" formatCode="0.000000"/>
    <numFmt numFmtId="209" formatCode="#,##0.0000000000000000000000000000"/>
    <numFmt numFmtId="210" formatCode="d/mmm/yyyy"/>
    <numFmt numFmtId="211" formatCode="#,##0_ ;[Red]\-#,##0\ "/>
    <numFmt numFmtId="212" formatCode="\ #,##0.000\ ;\(#,##0.000\);\-"/>
    <numFmt numFmtId="213" formatCode="d/m/yyyy;@"/>
    <numFmt numFmtId="214" formatCode="_-* #,##0\ &quot;DM&quot;_-;\-* #,##0\ &quot;DM&quot;_-;_-* &quot;-&quot;\ &quot;DM&quot;_-;_-@_-"/>
    <numFmt numFmtId="215" formatCode="_-* #,##0\ _D_M_-;\-* #,##0\ _D_M_-;_-* &quot;-&quot;\ _D_M_-;_-@_-"/>
    <numFmt numFmtId="216" formatCode="#,##0.0000000000"/>
    <numFmt numFmtId="217" formatCode="#,##0.000_ ;[Red]\-#,##0.000\ "/>
    <numFmt numFmtId="218" formatCode="#,##0.0000_ ;[Red]\-#,##0.0000\ "/>
    <numFmt numFmtId="219" formatCode="#,##0.00000_ ;[Red]\-#,##0.00000\ "/>
    <numFmt numFmtId="220" formatCode="#,##0.000000_ ;[Red]\-#,##0.000000\ "/>
    <numFmt numFmtId="221" formatCode="[$-405]d\.\ mmmm\ yyyy"/>
    <numFmt numFmtId="222" formatCode="[$€-2]\ #\ ##,000_);[Red]\([$€-2]\ #\ ##,000\)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Times New Roman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sz val="12"/>
      <color indexed="10"/>
      <name val="Times New Roman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5" fillId="0" borderId="0" applyFill="0" applyBorder="0">
      <alignment horizontal="center" shrinkToFit="1"/>
      <protection/>
    </xf>
    <xf numFmtId="168" fontId="0" fillId="0" borderId="0" applyFon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ont="0" applyBorder="0" applyAlignment="0">
      <protection locked="0"/>
    </xf>
    <xf numFmtId="181" fontId="0" fillId="0" borderId="0" applyFon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6" applyNumberFormat="0" applyAlignment="0" applyProtection="0"/>
    <xf numFmtId="0" fontId="24" fillId="3" borderId="0" applyNumberFormat="0" applyBorder="0" applyAlignment="0" applyProtection="0"/>
    <xf numFmtId="0" fontId="25" fillId="31" borderId="1" applyNumberFormat="0" applyAlignment="0" applyProtection="0"/>
    <xf numFmtId="0" fontId="26" fillId="37" borderId="6" applyNumberFormat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5" fillId="0" borderId="0" applyFill="0" applyBorder="0">
      <alignment horizontal="center" shrinkToFit="1"/>
      <protection/>
    </xf>
    <xf numFmtId="173" fontId="15" fillId="0" borderId="0" applyFill="0" applyBorder="0" applyProtection="0">
      <alignment horizontal="center" shrinkToFit="1"/>
    </xf>
    <xf numFmtId="0" fontId="28" fillId="0" borderId="8" applyNumberFormat="0" applyFill="0" applyAlignment="0" applyProtection="0"/>
    <xf numFmtId="0" fontId="29" fillId="0" borderId="4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0" borderId="10" applyNumberFormat="0" applyFont="0" applyAlignment="0" applyProtection="0"/>
    <xf numFmtId="177" fontId="35" fillId="0" borderId="0" applyFill="0" applyBorder="0" applyAlignment="0">
      <protection/>
    </xf>
    <xf numFmtId="0" fontId="36" fillId="32" borderId="11" applyNumberFormat="0" applyAlignment="0" applyProtection="0"/>
    <xf numFmtId="0" fontId="46" fillId="0" borderId="0" applyNumberFormat="0" applyFill="0" applyBorder="0" applyAlignment="0" applyProtection="0"/>
    <xf numFmtId="0" fontId="0" fillId="39" borderId="1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7" fillId="0" borderId="0" applyFill="0" applyBorder="0">
      <alignment horizontal="center" vertical="center" shrinkToFit="1"/>
      <protection/>
    </xf>
    <xf numFmtId="190" fontId="0" fillId="0" borderId="0" applyFont="0" applyFill="0" applyBorder="0" applyAlignment="0" applyProtection="0"/>
    <xf numFmtId="0" fontId="38" fillId="0" borderId="12" applyNumberFormat="0" applyFill="0" applyAlignment="0" applyProtection="0"/>
    <xf numFmtId="4" fontId="1" fillId="38" borderId="13" applyNumberFormat="0" applyProtection="0">
      <alignment vertical="center"/>
    </xf>
    <xf numFmtId="4" fontId="39" fillId="38" borderId="13" applyNumberFormat="0" applyProtection="0">
      <alignment vertical="center"/>
    </xf>
    <xf numFmtId="4" fontId="1" fillId="38" borderId="13" applyNumberFormat="0" applyProtection="0">
      <alignment horizontal="left" vertical="center" indent="1"/>
    </xf>
    <xf numFmtId="0" fontId="1" fillId="38" borderId="13" applyNumberFormat="0" applyProtection="0">
      <alignment horizontal="left" vertical="top" indent="1"/>
    </xf>
    <xf numFmtId="4" fontId="40" fillId="3" borderId="13" applyNumberFormat="0" applyProtection="0">
      <alignment horizontal="right" vertical="center"/>
    </xf>
    <xf numFmtId="4" fontId="40" fillId="9" borderId="13" applyNumberFormat="0" applyProtection="0">
      <alignment horizontal="right" vertical="center"/>
    </xf>
    <xf numFmtId="4" fontId="40" fillId="40" borderId="13" applyNumberFormat="0" applyProtection="0">
      <alignment horizontal="right" vertical="center"/>
    </xf>
    <xf numFmtId="4" fontId="40" fillId="11" borderId="13" applyNumberFormat="0" applyProtection="0">
      <alignment horizontal="right" vertical="center"/>
    </xf>
    <xf numFmtId="4" fontId="40" fillId="15" borderId="13" applyNumberFormat="0" applyProtection="0">
      <alignment horizontal="right" vertical="center"/>
    </xf>
    <xf numFmtId="4" fontId="40" fillId="41" borderId="13" applyNumberFormat="0" applyProtection="0">
      <alignment horizontal="right" vertical="center"/>
    </xf>
    <xf numFmtId="4" fontId="40" fillId="42" borderId="13" applyNumberFormat="0" applyProtection="0">
      <alignment horizontal="right" vertical="center"/>
    </xf>
    <xf numFmtId="4" fontId="40" fillId="43" borderId="13" applyNumberFormat="0" applyProtection="0">
      <alignment horizontal="right" vertical="center"/>
    </xf>
    <xf numFmtId="4" fontId="40" fillId="10" borderId="13" applyNumberFormat="0" applyProtection="0">
      <alignment horizontal="right" vertical="center"/>
    </xf>
    <xf numFmtId="4" fontId="1" fillId="44" borderId="14" applyNumberFormat="0" applyProtection="0">
      <alignment horizontal="left" vertical="center" indent="1"/>
    </xf>
    <xf numFmtId="4" fontId="40" fillId="45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0" fillId="47" borderId="13" applyNumberFormat="0" applyProtection="0">
      <alignment horizontal="right" vertical="center"/>
    </xf>
    <xf numFmtId="4" fontId="40" fillId="45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0" fontId="0" fillId="46" borderId="13" applyNumberFormat="0" applyProtection="0">
      <alignment horizontal="left" vertical="center" indent="1"/>
    </xf>
    <xf numFmtId="0" fontId="0" fillId="46" borderId="13" applyNumberFormat="0" applyProtection="0">
      <alignment horizontal="left" vertical="top" indent="1"/>
    </xf>
    <xf numFmtId="0" fontId="0" fillId="47" borderId="13" applyNumberFormat="0" applyProtection="0">
      <alignment horizontal="left" vertical="center" indent="1"/>
    </xf>
    <xf numFmtId="0" fontId="0" fillId="47" borderId="13" applyNumberFormat="0" applyProtection="0">
      <alignment horizontal="left" vertical="top" indent="1"/>
    </xf>
    <xf numFmtId="0" fontId="0" fillId="8" borderId="13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0" fillId="45" borderId="13" applyNumberFormat="0" applyProtection="0">
      <alignment horizontal="left" vertical="center" indent="1"/>
    </xf>
    <xf numFmtId="0" fontId="0" fillId="45" borderId="13" applyNumberFormat="0" applyProtection="0">
      <alignment horizontal="left" vertical="top" indent="1"/>
    </xf>
    <xf numFmtId="4" fontId="1" fillId="47" borderId="0" applyNumberFormat="0" applyProtection="0">
      <alignment horizontal="left" vertical="center" indent="1"/>
    </xf>
    <xf numFmtId="0" fontId="0" fillId="48" borderId="15" applyNumberFormat="0">
      <alignment/>
      <protection locked="0"/>
    </xf>
    <xf numFmtId="4" fontId="40" fillId="39" borderId="13" applyNumberFormat="0" applyProtection="0">
      <alignment vertical="center"/>
    </xf>
    <xf numFmtId="4" fontId="42" fillId="39" borderId="13" applyNumberFormat="0" applyProtection="0">
      <alignment vertical="center"/>
    </xf>
    <xf numFmtId="4" fontId="40" fillId="39" borderId="13" applyNumberFormat="0" applyProtection="0">
      <alignment horizontal="left" vertical="center" indent="1"/>
    </xf>
    <xf numFmtId="0" fontId="40" fillId="39" borderId="13" applyNumberFormat="0" applyProtection="0">
      <alignment horizontal="left" vertical="top" indent="1"/>
    </xf>
    <xf numFmtId="4" fontId="40" fillId="45" borderId="13" applyNumberFormat="0" applyProtection="0">
      <alignment horizontal="right" vertical="center"/>
    </xf>
    <xf numFmtId="4" fontId="42" fillId="45" borderId="13" applyNumberFormat="0" applyProtection="0">
      <alignment horizontal="right" vertical="center"/>
    </xf>
    <xf numFmtId="4" fontId="40" fillId="47" borderId="13" applyNumberFormat="0" applyProtection="0">
      <alignment horizontal="left" vertical="center" indent="1"/>
    </xf>
    <xf numFmtId="0" fontId="40" fillId="47" borderId="13" applyNumberFormat="0" applyProtection="0">
      <alignment horizontal="left" vertical="top" indent="1"/>
    </xf>
    <xf numFmtId="4" fontId="43" fillId="49" borderId="0" applyNumberFormat="0" applyProtection="0">
      <alignment horizontal="left" vertical="center" indent="1"/>
    </xf>
    <xf numFmtId="4" fontId="44" fillId="45" borderId="13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4" fillId="0" borderId="0">
      <alignment/>
      <protection/>
    </xf>
    <xf numFmtId="3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174" fontId="51" fillId="0" borderId="0" applyFill="0" applyBorder="0" applyAlignment="0">
      <protection locked="0"/>
    </xf>
    <xf numFmtId="0" fontId="52" fillId="50" borderId="1" applyNumberFormat="0" applyAlignment="0" applyProtection="0"/>
    <xf numFmtId="0" fontId="53" fillId="50" borderId="11" applyNumberFormat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1" fillId="0" borderId="0" xfId="95" applyFont="1">
      <alignment/>
      <protection/>
    </xf>
    <xf numFmtId="0" fontId="0" fillId="0" borderId="0" xfId="95" applyFill="1">
      <alignment/>
      <protection/>
    </xf>
    <xf numFmtId="0" fontId="48" fillId="7" borderId="0" xfId="95" applyFont="1" applyFill="1">
      <alignment/>
      <protection/>
    </xf>
    <xf numFmtId="0" fontId="0" fillId="0" borderId="0" xfId="95" applyBorder="1">
      <alignment/>
      <protection/>
    </xf>
    <xf numFmtId="0" fontId="1" fillId="0" borderId="17" xfId="95" applyFont="1" applyBorder="1" applyAlignment="1">
      <alignment vertical="top" wrapText="1"/>
      <protection/>
    </xf>
    <xf numFmtId="0" fontId="2" fillId="0" borderId="17" xfId="95" applyFont="1" applyBorder="1" applyAlignment="1">
      <alignment horizontal="center" vertical="top" wrapText="1"/>
      <protection/>
    </xf>
    <xf numFmtId="14" fontId="57" fillId="7" borderId="17" xfId="95" applyNumberFormat="1" applyFont="1" applyFill="1" applyBorder="1" applyAlignment="1">
      <alignment horizontal="center" vertical="top" wrapText="1"/>
      <protection/>
    </xf>
    <xf numFmtId="0" fontId="3" fillId="0" borderId="0" xfId="95" applyFont="1" applyBorder="1" applyAlignment="1">
      <alignment horizontal="center" vertical="top" wrapText="1"/>
      <protection/>
    </xf>
    <xf numFmtId="0" fontId="2" fillId="0" borderId="0" xfId="95" applyFont="1" applyBorder="1" applyAlignment="1">
      <alignment horizontal="right"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56" fillId="0" borderId="0" xfId="95" applyNumberFormat="1" applyFont="1" applyBorder="1" applyAlignment="1">
      <alignment horizontal="right" vertical="top" wrapText="1"/>
      <protection/>
    </xf>
    <xf numFmtId="0" fontId="56" fillId="0" borderId="0" xfId="95" applyFont="1" applyBorder="1" applyAlignment="1">
      <alignment horizontal="right" vertical="top" wrapText="1"/>
      <protection/>
    </xf>
    <xf numFmtId="3" fontId="0" fillId="0" borderId="0" xfId="95" applyNumberFormat="1" applyFill="1">
      <alignment/>
      <protection/>
    </xf>
    <xf numFmtId="0" fontId="6" fillId="0" borderId="18" xfId="95" applyFont="1" applyBorder="1" applyAlignment="1">
      <alignment vertical="top" wrapText="1"/>
      <protection/>
    </xf>
    <xf numFmtId="3" fontId="56" fillId="0" borderId="0" xfId="95" applyNumberFormat="1" applyFont="1" applyFill="1" applyBorder="1" applyAlignment="1">
      <alignment horizontal="right"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0" fontId="5" fillId="0" borderId="20" xfId="95" applyFont="1" applyBorder="1" applyAlignment="1">
      <alignment vertical="top" wrapText="1"/>
      <protection/>
    </xf>
    <xf numFmtId="3" fontId="0" fillId="0" borderId="0" xfId="95" applyNumberFormat="1">
      <alignment/>
      <protection/>
    </xf>
    <xf numFmtId="3" fontId="2" fillId="7" borderId="0" xfId="95" applyNumberFormat="1" applyFont="1" applyFill="1">
      <alignment/>
      <protection/>
    </xf>
    <xf numFmtId="3" fontId="2" fillId="0" borderId="17" xfId="95" applyNumberFormat="1" applyFont="1" applyBorder="1" applyAlignment="1">
      <alignment horizontal="center" vertical="top" wrapText="1"/>
      <protection/>
    </xf>
    <xf numFmtId="3" fontId="3" fillId="7" borderId="17" xfId="95" applyNumberFormat="1" applyFont="1" applyFill="1" applyBorder="1" applyAlignment="1">
      <alignment horizontal="center" vertical="top" wrapText="1"/>
      <protection/>
    </xf>
    <xf numFmtId="3" fontId="58" fillId="0" borderId="0" xfId="95" applyNumberFormat="1" applyFont="1" applyBorder="1" applyAlignment="1">
      <alignment horizontal="right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48" fillId="0" borderId="0" xfId="95" applyFont="1" applyFill="1">
      <alignment/>
      <protection/>
    </xf>
    <xf numFmtId="0" fontId="0" fillId="0" borderId="0" xfId="95">
      <alignment/>
      <protection/>
    </xf>
    <xf numFmtId="0" fontId="57" fillId="7" borderId="17" xfId="95" applyFont="1" applyFill="1" applyBorder="1" applyAlignment="1">
      <alignment horizontal="center" vertical="top" wrapText="1"/>
      <protection/>
    </xf>
    <xf numFmtId="0" fontId="2" fillId="7" borderId="21" xfId="95" applyFont="1" applyFill="1" applyBorder="1" applyAlignment="1">
      <alignment horizontal="right"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2" fillId="7" borderId="18" xfId="95" applyFont="1" applyFill="1" applyBorder="1" applyAlignment="1">
      <alignment horizontal="right" vertical="top" wrapText="1"/>
      <protection/>
    </xf>
    <xf numFmtId="0" fontId="6" fillId="0" borderId="18" xfId="95" applyFont="1" applyBorder="1" applyAlignment="1">
      <alignment horizontal="center" vertical="top" wrapText="1"/>
      <protection/>
    </xf>
    <xf numFmtId="0" fontId="6" fillId="0" borderId="19" xfId="95" applyFont="1" applyBorder="1" applyAlignment="1">
      <alignment horizontal="center" vertical="top" wrapText="1"/>
      <protection/>
    </xf>
    <xf numFmtId="0" fontId="6" fillId="0" borderId="20" xfId="95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Alignment="1">
      <alignment vertical="top" wrapText="1"/>
      <protection/>
    </xf>
    <xf numFmtId="0" fontId="0" fillId="0" borderId="0" xfId="95" applyFont="1" applyAlignment="1">
      <alignment vertical="top" wrapText="1"/>
      <protection/>
    </xf>
    <xf numFmtId="0" fontId="2" fillId="0" borderId="0" xfId="95" applyFont="1" applyAlignment="1">
      <alignment horizontal="right" vertical="top" wrapText="1"/>
      <protection/>
    </xf>
    <xf numFmtId="0" fontId="5" fillId="0" borderId="22" xfId="95" applyFont="1" applyBorder="1" applyAlignment="1">
      <alignment vertical="top" wrapText="1"/>
      <protection/>
    </xf>
    <xf numFmtId="3" fontId="6" fillId="0" borderId="22" xfId="95" applyNumberFormat="1" applyFont="1" applyBorder="1" applyAlignment="1">
      <alignment horizontal="center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3" fontId="3" fillId="7" borderId="23" xfId="95" applyNumberFormat="1" applyFont="1" applyFill="1" applyBorder="1" applyAlignment="1">
      <alignment horizontal="right" vertical="top" wrapText="1"/>
      <protection/>
    </xf>
    <xf numFmtId="3" fontId="58" fillId="7" borderId="19" xfId="95" applyNumberFormat="1" applyFont="1" applyFill="1" applyBorder="1" applyAlignment="1">
      <alignment horizontal="right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Border="1" applyAlignment="1">
      <alignment horizontal="center" vertical="top" wrapText="1"/>
      <protection/>
    </xf>
    <xf numFmtId="3" fontId="2" fillId="7" borderId="0" xfId="95" applyNumberFormat="1" applyFont="1" applyFill="1" applyBorder="1" applyAlignment="1">
      <alignment horizontal="right"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0" fontId="6" fillId="0" borderId="24" xfId="95" applyFont="1" applyBorder="1" applyAlignment="1">
      <alignment horizontal="left" vertical="center" wrapText="1"/>
      <protection/>
    </xf>
    <xf numFmtId="0" fontId="6" fillId="0" borderId="18" xfId="95" applyFont="1" applyBorder="1" applyAlignment="1">
      <alignment horizontal="left" vertical="center" wrapText="1"/>
      <protection/>
    </xf>
    <xf numFmtId="3" fontId="6" fillId="0" borderId="24" xfId="95" applyNumberFormat="1" applyFont="1" applyBorder="1" applyAlignment="1">
      <alignment horizontal="center" vertical="top" wrapText="1"/>
      <protection/>
    </xf>
    <xf numFmtId="3" fontId="6" fillId="0" borderId="18" xfId="95" applyNumberFormat="1" applyFont="1" applyBorder="1" applyAlignment="1">
      <alignment horizontal="center" vertical="top" wrapText="1"/>
      <protection/>
    </xf>
    <xf numFmtId="3" fontId="56" fillId="7" borderId="24" xfId="95" applyNumberFormat="1" applyFont="1" applyFill="1" applyBorder="1" applyAlignment="1">
      <alignment horizontal="right" vertical="top" wrapText="1"/>
      <protection/>
    </xf>
    <xf numFmtId="3" fontId="56" fillId="7" borderId="18" xfId="95" applyNumberFormat="1" applyFont="1" applyFill="1" applyBorder="1" applyAlignment="1">
      <alignment horizontal="right" vertical="top" wrapText="1"/>
      <protection/>
    </xf>
    <xf numFmtId="3" fontId="3" fillId="7" borderId="25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top" wrapText="1"/>
    </xf>
    <xf numFmtId="3" fontId="56" fillId="7" borderId="0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horizontal="right" vertical="top" wrapText="1"/>
    </xf>
    <xf numFmtId="3" fontId="6" fillId="0" borderId="21" xfId="95" applyNumberFormat="1" applyFont="1" applyBorder="1" applyAlignment="1">
      <alignment horizontal="center" vertical="top" wrapText="1"/>
      <protection/>
    </xf>
    <xf numFmtId="3" fontId="6" fillId="0" borderId="20" xfId="95" applyNumberFormat="1" applyFont="1" applyBorder="1" applyAlignment="1">
      <alignment horizontal="center" vertical="top" wrapText="1"/>
      <protection/>
    </xf>
    <xf numFmtId="3" fontId="58" fillId="7" borderId="21" xfId="95" applyNumberFormat="1" applyFont="1" applyFill="1" applyBorder="1" applyAlignment="1">
      <alignment horizontal="right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0" fontId="5" fillId="0" borderId="21" xfId="95" applyFont="1" applyBorder="1" applyAlignment="1">
      <alignment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58" fillId="7" borderId="24" xfId="95" applyNumberFormat="1" applyFont="1" applyFill="1" applyBorder="1" applyAlignment="1">
      <alignment horizontal="right" vertical="top" wrapText="1"/>
      <protection/>
    </xf>
    <xf numFmtId="3" fontId="58" fillId="7" borderId="0" xfId="95" applyNumberFormat="1" applyFont="1" applyFill="1" applyBorder="1" applyAlignment="1">
      <alignment horizontal="right" vertical="top" wrapText="1"/>
      <protection/>
    </xf>
    <xf numFmtId="0" fontId="5" fillId="0" borderId="20" xfId="95" applyFont="1" applyBorder="1" applyAlignment="1">
      <alignment vertical="top" wrapText="1"/>
      <protection/>
    </xf>
    <xf numFmtId="0" fontId="6" fillId="0" borderId="24" xfId="95" applyFont="1" applyBorder="1" applyAlignment="1">
      <alignment vertical="center" wrapText="1"/>
      <protection/>
    </xf>
    <xf numFmtId="0" fontId="6" fillId="0" borderId="18" xfId="95" applyFont="1" applyBorder="1" applyAlignment="1">
      <alignment vertical="center" wrapText="1"/>
      <protection/>
    </xf>
    <xf numFmtId="3" fontId="2" fillId="7" borderId="21" xfId="95" applyNumberFormat="1" applyFont="1" applyFill="1" applyBorder="1" applyAlignment="1">
      <alignment horizontal="right"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3" fontId="0" fillId="0" borderId="21" xfId="95" applyNumberFormat="1" applyFont="1" applyBorder="1" applyAlignment="1">
      <alignment horizontal="center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5" fillId="0" borderId="25" xfId="95" applyFont="1" applyBorder="1" applyAlignment="1">
      <alignment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25" xfId="95" applyNumberFormat="1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24" xfId="95" applyFont="1" applyBorder="1" applyAlignment="1">
      <alignment vertical="top" wrapText="1"/>
      <protection/>
    </xf>
    <xf numFmtId="0" fontId="6" fillId="0" borderId="18" xfId="95" applyFont="1" applyBorder="1" applyAlignment="1">
      <alignment vertical="top" wrapText="1"/>
      <protection/>
    </xf>
    <xf numFmtId="3" fontId="2" fillId="7" borderId="24" xfId="95" applyNumberFormat="1" applyFont="1" applyFill="1" applyBorder="1" applyAlignment="1">
      <alignment horizontal="right" vertical="top" wrapText="1"/>
      <protection/>
    </xf>
    <xf numFmtId="0" fontId="5" fillId="0" borderId="24" xfId="95" applyFont="1" applyBorder="1" applyAlignment="1">
      <alignment vertical="top" wrapText="1"/>
      <protection/>
    </xf>
    <xf numFmtId="3" fontId="3" fillId="7" borderId="24" xfId="95" applyNumberFormat="1" applyFont="1" applyFill="1" applyBorder="1" applyAlignment="1">
      <alignment horizontal="right" vertical="top" wrapText="1"/>
      <protection/>
    </xf>
    <xf numFmtId="0" fontId="4" fillId="0" borderId="21" xfId="95" applyFont="1" applyBorder="1" applyAlignment="1">
      <alignment vertical="top" wrapText="1"/>
      <protection/>
    </xf>
    <xf numFmtId="0" fontId="4" fillId="0" borderId="18" xfId="95" applyFont="1" applyBorder="1" applyAlignment="1">
      <alignment vertical="top" wrapText="1"/>
      <protection/>
    </xf>
    <xf numFmtId="3" fontId="0" fillId="0" borderId="21" xfId="95" applyNumberFormat="1" applyFont="1" applyBorder="1" applyAlignment="1">
      <alignment vertical="top" wrapText="1"/>
      <protection/>
    </xf>
    <xf numFmtId="3" fontId="0" fillId="0" borderId="18" xfId="95" applyNumberFormat="1" applyFont="1" applyBorder="1" applyAlignment="1">
      <alignment vertical="top" wrapText="1"/>
      <protection/>
    </xf>
    <xf numFmtId="3" fontId="48" fillId="7" borderId="21" xfId="95" applyNumberFormat="1" applyFont="1" applyFill="1" applyBorder="1" applyAlignment="1">
      <alignment horizontal="right" vertical="top" wrapText="1"/>
      <protection/>
    </xf>
    <xf numFmtId="3" fontId="48" fillId="7" borderId="18" xfId="95" applyNumberFormat="1" applyFont="1" applyFill="1" applyBorder="1" applyAlignment="1">
      <alignment horizontal="right" vertical="top" wrapText="1"/>
      <protection/>
    </xf>
    <xf numFmtId="3" fontId="3" fillId="7" borderId="18" xfId="95" applyNumberFormat="1" applyFont="1" applyFill="1" applyBorder="1" applyAlignment="1">
      <alignment horizontal="right" vertical="top" wrapText="1"/>
      <protection/>
    </xf>
    <xf numFmtId="0" fontId="0" fillId="0" borderId="25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21" xfId="95" applyFont="1" applyBorder="1" applyAlignment="1">
      <alignment vertical="top" wrapText="1"/>
      <protection/>
    </xf>
    <xf numFmtId="0" fontId="0" fillId="0" borderId="18" xfId="95" applyFont="1" applyBorder="1" applyAlignment="1">
      <alignment vertical="top" wrapText="1"/>
      <protection/>
    </xf>
  </cellXfs>
  <cellStyles count="154">
    <cellStyle name="Normal" xfId="0"/>
    <cellStyle name="RowLevel_0" xfId="1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elkem" xfId="60"/>
    <cellStyle name="Comma" xfId="61"/>
    <cellStyle name="čárky 2" xfId="62"/>
    <cellStyle name="Comma [0]" xfId="63"/>
    <cellStyle name="den_měsíc_rok" xfId="64"/>
    <cellStyle name="Dezimal_Bilanz" xfId="65"/>
    <cellStyle name="Emphasis 1" xfId="66"/>
    <cellStyle name="Emphasis 2" xfId="67"/>
    <cellStyle name="Emphasis 3" xfId="68"/>
    <cellStyle name="entry" xfId="69"/>
    <cellStyle name="Euro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textový odkaz 2" xfId="77"/>
    <cellStyle name="Check Cell" xfId="78"/>
    <cellStyle name="Chybně" xfId="79"/>
    <cellStyle name="Input" xfId="80"/>
    <cellStyle name="Kontrolní buňka" xfId="81"/>
    <cellStyle name="Linked Cell" xfId="82"/>
    <cellStyle name="Currency" xfId="83"/>
    <cellStyle name="Currency [0]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ázev" xfId="91"/>
    <cellStyle name="Neutral" xfId="92"/>
    <cellStyle name="Neutrální" xfId="93"/>
    <cellStyle name="Normal_smlouvy_rez_260000_upr" xfId="94"/>
    <cellStyle name="normální 2" xfId="95"/>
    <cellStyle name="normální 3" xfId="96"/>
    <cellStyle name="normální 3 2" xfId="97"/>
    <cellStyle name="normální 4" xfId="98"/>
    <cellStyle name="Note" xfId="99"/>
    <cellStyle name="odchylka" xfId="100"/>
    <cellStyle name="Output" xfId="101"/>
    <cellStyle name="Followed Hyperlink" xfId="102"/>
    <cellStyle name="Poznámka" xfId="103"/>
    <cellStyle name="procent 2" xfId="104"/>
    <cellStyle name="procent 3" xfId="105"/>
    <cellStyle name="Percent" xfId="106"/>
    <cellStyle name="procentní odchylka" xfId="107"/>
    <cellStyle name="Promille" xfId="108"/>
    <cellStyle name="Propojená buňka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chaText" xfId="137"/>
    <cellStyle name="SAPBEXinputData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Sheet Title" xfId="149"/>
    <cellStyle name="Správně" xfId="150"/>
    <cellStyle name="Standard_ANLAGENSPIEGEL_1" xfId="151"/>
    <cellStyle name="Tausender" xfId="152"/>
    <cellStyle name="Text upozornění" xfId="153"/>
    <cellStyle name="Total" xfId="154"/>
    <cellStyle name="vstup" xfId="155"/>
    <cellStyle name="Výpočet" xfId="156"/>
    <cellStyle name="Výstup" xfId="157"/>
    <cellStyle name="Vysvětlující text" xfId="158"/>
    <cellStyle name="Währung_Bilanz" xfId="159"/>
    <cellStyle name="Warning Text" xfId="160"/>
    <cellStyle name="Zvýraznění 1" xfId="161"/>
    <cellStyle name="Zvýraznění 2" xfId="162"/>
    <cellStyle name="Zvýraznění 3" xfId="163"/>
    <cellStyle name="Zvýraznění 4" xfId="164"/>
    <cellStyle name="Zvýraznění 5" xfId="165"/>
    <cellStyle name="Zvýraznění 6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zoomScalePageLayoutView="0" workbookViewId="0" topLeftCell="A1">
      <selection activeCell="D63" sqref="D63"/>
    </sheetView>
  </sheetViews>
  <sheetFormatPr defaultColWidth="9.140625" defaultRowHeight="12.75"/>
  <cols>
    <col min="1" max="1" width="2.00390625" style="2" customWidth="1"/>
    <col min="2" max="2" width="50.57421875" style="2" customWidth="1"/>
    <col min="3" max="3" width="27.7109375" style="2" customWidth="1"/>
    <col min="4" max="4" width="13.57421875" style="28" customWidth="1"/>
    <col min="5" max="5" width="5.140625" style="4" customWidth="1"/>
    <col min="6" max="16384" width="9.140625" style="2" customWidth="1"/>
  </cols>
  <sheetData>
    <row r="2" spans="2:4" ht="16.5" thickBot="1">
      <c r="B2" s="1" t="s">
        <v>70</v>
      </c>
      <c r="D2" s="3"/>
    </row>
    <row r="3" spans="2:4" ht="16.5" thickBot="1" thickTop="1">
      <c r="B3" s="5" t="s">
        <v>0</v>
      </c>
      <c r="C3" s="6" t="s">
        <v>1</v>
      </c>
      <c r="D3" s="7">
        <v>43190</v>
      </c>
    </row>
    <row r="4" spans="2:5" ht="13.5" customHeight="1" thickTop="1">
      <c r="B4" s="90" t="s">
        <v>2</v>
      </c>
      <c r="C4" s="92"/>
      <c r="D4" s="94"/>
      <c r="E4" s="8"/>
    </row>
    <row r="5" spans="2:5" ht="12.75" customHeight="1">
      <c r="B5" s="91"/>
      <c r="C5" s="93"/>
      <c r="D5" s="95"/>
      <c r="E5" s="9"/>
    </row>
    <row r="6" spans="2:6" ht="12.75" customHeight="1">
      <c r="B6" s="88" t="s">
        <v>3</v>
      </c>
      <c r="C6" s="56"/>
      <c r="D6" s="89">
        <v>2054</v>
      </c>
      <c r="E6" s="9"/>
      <c r="F6" s="16"/>
    </row>
    <row r="7" spans="2:5" ht="12.75" customHeight="1">
      <c r="B7" s="71"/>
      <c r="C7" s="57"/>
      <c r="D7" s="96"/>
      <c r="E7" s="9"/>
    </row>
    <row r="8" spans="2:5" ht="12.75" customHeight="1">
      <c r="B8" s="88" t="s">
        <v>4</v>
      </c>
      <c r="C8" s="56"/>
      <c r="D8" s="89">
        <v>576</v>
      </c>
      <c r="E8" s="9"/>
    </row>
    <row r="9" spans="2:5" ht="12.75" customHeight="1">
      <c r="B9" s="71"/>
      <c r="C9" s="57"/>
      <c r="D9" s="96"/>
      <c r="E9" s="9"/>
    </row>
    <row r="10" spans="2:5" ht="12.75" customHeight="1">
      <c r="B10" s="12" t="s">
        <v>5</v>
      </c>
      <c r="C10" s="13"/>
      <c r="D10" s="47">
        <v>6758</v>
      </c>
      <c r="E10" s="9"/>
    </row>
    <row r="11" spans="2:5" ht="12.75" customHeight="1">
      <c r="B11" s="88" t="s">
        <v>6</v>
      </c>
      <c r="C11" s="56"/>
      <c r="D11" s="89">
        <f>D13+D15+D19+D21</f>
        <v>480375</v>
      </c>
      <c r="E11" s="9"/>
    </row>
    <row r="12" spans="2:5" ht="12.75" customHeight="1">
      <c r="B12" s="71"/>
      <c r="C12" s="57"/>
      <c r="D12" s="96"/>
      <c r="E12" s="14"/>
    </row>
    <row r="13" spans="2:6" ht="12.75" customHeight="1">
      <c r="B13" s="85" t="s">
        <v>33</v>
      </c>
      <c r="C13" s="56"/>
      <c r="D13" s="87">
        <v>119926</v>
      </c>
      <c r="E13" s="15"/>
      <c r="F13" s="16"/>
    </row>
    <row r="14" spans="2:5" ht="12.75" customHeight="1">
      <c r="B14" s="86"/>
      <c r="C14" s="57"/>
      <c r="D14" s="78"/>
      <c r="E14" s="9"/>
    </row>
    <row r="15" spans="2:6" ht="12.75" customHeight="1">
      <c r="B15" s="85" t="s">
        <v>34</v>
      </c>
      <c r="C15" s="56"/>
      <c r="D15" s="87">
        <v>249272</v>
      </c>
      <c r="E15" s="9"/>
      <c r="F15" s="16"/>
    </row>
    <row r="16" spans="2:5" ht="12.75" customHeight="1">
      <c r="B16" s="86"/>
      <c r="C16" s="57"/>
      <c r="D16" s="78"/>
      <c r="E16" s="18"/>
    </row>
    <row r="17" spans="2:5" ht="12.75" hidden="1">
      <c r="B17" s="85" t="s">
        <v>35</v>
      </c>
      <c r="C17" s="56"/>
      <c r="D17" s="87">
        <v>0</v>
      </c>
      <c r="E17" s="15"/>
    </row>
    <row r="18" spans="2:5" ht="12.75" hidden="1">
      <c r="B18" s="86"/>
      <c r="C18" s="57"/>
      <c r="D18" s="78"/>
      <c r="E18" s="15"/>
    </row>
    <row r="19" spans="2:5" ht="12.75">
      <c r="B19" s="85" t="s">
        <v>66</v>
      </c>
      <c r="C19" s="56"/>
      <c r="D19" s="87">
        <v>91</v>
      </c>
      <c r="E19" s="15"/>
    </row>
    <row r="20" spans="2:5" ht="12.75">
      <c r="B20" s="86"/>
      <c r="C20" s="57"/>
      <c r="D20" s="78"/>
      <c r="E20" s="15"/>
    </row>
    <row r="21" spans="2:5" ht="12.75" customHeight="1">
      <c r="B21" s="85" t="s">
        <v>36</v>
      </c>
      <c r="C21" s="56"/>
      <c r="D21" s="87">
        <v>111086</v>
      </c>
      <c r="E21" s="15"/>
    </row>
    <row r="22" spans="2:5" ht="12.75" customHeight="1">
      <c r="B22" s="86"/>
      <c r="C22" s="57"/>
      <c r="D22" s="78"/>
      <c r="E22" s="9"/>
    </row>
    <row r="23" spans="2:5" ht="12.75" customHeight="1">
      <c r="B23" s="88" t="s">
        <v>7</v>
      </c>
      <c r="C23" s="56"/>
      <c r="D23" s="89">
        <v>83800</v>
      </c>
      <c r="E23" s="9"/>
    </row>
    <row r="24" spans="2:5" ht="12.75" customHeight="1" thickBot="1">
      <c r="B24" s="82"/>
      <c r="C24" s="51"/>
      <c r="D24" s="53"/>
      <c r="E24" s="9"/>
    </row>
    <row r="25" spans="2:5" ht="12.75" customHeight="1">
      <c r="B25" s="61" t="s">
        <v>8</v>
      </c>
      <c r="C25" s="50"/>
      <c r="D25" s="52">
        <v>242400</v>
      </c>
      <c r="E25" s="9"/>
    </row>
    <row r="26" spans="2:5" ht="13.5" customHeight="1" thickBot="1">
      <c r="B26" s="82"/>
      <c r="C26" s="51"/>
      <c r="D26" s="53"/>
      <c r="E26" s="9"/>
    </row>
    <row r="27" spans="2:5" ht="13.5" customHeight="1">
      <c r="B27" s="81" t="s">
        <v>67</v>
      </c>
      <c r="C27" s="83"/>
      <c r="D27" s="60">
        <v>302</v>
      </c>
      <c r="E27" s="9"/>
    </row>
    <row r="28" spans="2:5" ht="13.5" customHeight="1" thickBot="1">
      <c r="B28" s="98"/>
      <c r="C28" s="63"/>
      <c r="D28" s="65"/>
      <c r="E28" s="9"/>
    </row>
    <row r="29" spans="2:5" ht="13.5" customHeight="1">
      <c r="B29" s="81" t="s">
        <v>69</v>
      </c>
      <c r="C29" s="97"/>
      <c r="D29" s="60">
        <v>2234</v>
      </c>
      <c r="E29" s="9"/>
    </row>
    <row r="30" spans="2:5" ht="13.5" customHeight="1" thickBot="1">
      <c r="B30" s="82"/>
      <c r="C30" s="63"/>
      <c r="D30" s="65"/>
      <c r="E30" s="9"/>
    </row>
    <row r="31" spans="2:5" ht="12.75" customHeight="1">
      <c r="B31" s="81" t="s">
        <v>9</v>
      </c>
      <c r="C31" s="83"/>
      <c r="D31" s="60">
        <v>263</v>
      </c>
      <c r="E31" s="9"/>
    </row>
    <row r="32" spans="2:5" ht="13.5" customHeight="1" thickBot="1">
      <c r="B32" s="82"/>
      <c r="C32" s="51"/>
      <c r="D32" s="84"/>
      <c r="E32" s="9"/>
    </row>
    <row r="33" spans="2:5" ht="13.5" thickBot="1">
      <c r="B33" s="19" t="s">
        <v>10</v>
      </c>
      <c r="C33" s="20"/>
      <c r="D33" s="44">
        <v>6476</v>
      </c>
      <c r="E33" s="9"/>
    </row>
    <row r="34" spans="2:5" ht="12.75" customHeight="1">
      <c r="B34" s="81" t="s">
        <v>11</v>
      </c>
      <c r="C34" s="83"/>
      <c r="D34" s="60">
        <v>8898</v>
      </c>
      <c r="E34" s="9"/>
    </row>
    <row r="35" spans="2:5" ht="13.5" customHeight="1" thickBot="1">
      <c r="B35" s="74"/>
      <c r="C35" s="67"/>
      <c r="D35" s="84"/>
      <c r="E35" s="14"/>
    </row>
    <row r="36" spans="2:5" ht="13.5" customHeight="1" thickTop="1">
      <c r="B36" s="70" t="s">
        <v>12</v>
      </c>
      <c r="C36" s="66"/>
      <c r="D36" s="68">
        <f>D6+D8+D10+D11+D23+D25+D31+D33+D34+D27+D29</f>
        <v>834136</v>
      </c>
      <c r="E36" s="14"/>
    </row>
    <row r="37" spans="2:5" ht="13.5" customHeight="1" thickBot="1">
      <c r="B37" s="74"/>
      <c r="C37" s="67"/>
      <c r="D37" s="69"/>
      <c r="E37" s="15"/>
    </row>
    <row r="38" spans="2:5" ht="17.25" thickBot="1" thickTop="1">
      <c r="B38" s="1" t="s">
        <v>37</v>
      </c>
      <c r="C38" s="22"/>
      <c r="D38" s="23"/>
      <c r="E38" s="15"/>
    </row>
    <row r="39" spans="2:5" ht="14.25" thickBot="1" thickTop="1">
      <c r="B39" s="5" t="s">
        <v>13</v>
      </c>
      <c r="C39" s="24"/>
      <c r="D39" s="25"/>
      <c r="E39" s="14"/>
    </row>
    <row r="40" spans="2:5" ht="13.5" customHeight="1" thickTop="1">
      <c r="B40" s="70" t="s">
        <v>14</v>
      </c>
      <c r="C40" s="66"/>
      <c r="D40" s="77"/>
      <c r="E40" s="26"/>
    </row>
    <row r="41" spans="2:5" ht="12.75" customHeight="1">
      <c r="B41" s="71"/>
      <c r="C41" s="57"/>
      <c r="D41" s="78"/>
      <c r="E41" s="9"/>
    </row>
    <row r="42" spans="2:4" ht="12.75" customHeight="1">
      <c r="B42" s="54" t="s">
        <v>38</v>
      </c>
      <c r="C42" s="56"/>
      <c r="D42" s="58">
        <v>126850</v>
      </c>
    </row>
    <row r="43" spans="2:4" ht="12.75" customHeight="1">
      <c r="B43" s="55"/>
      <c r="C43" s="57"/>
      <c r="D43" s="59"/>
    </row>
    <row r="44" spans="2:4" ht="12.75" customHeight="1">
      <c r="B44" s="54" t="s">
        <v>39</v>
      </c>
      <c r="C44" s="56"/>
      <c r="D44" s="58">
        <v>2951</v>
      </c>
    </row>
    <row r="45" spans="2:4" ht="12.75" customHeight="1">
      <c r="B45" s="55"/>
      <c r="C45" s="57"/>
      <c r="D45" s="59"/>
    </row>
    <row r="46" spans="2:4" ht="12.75" customHeight="1">
      <c r="B46" s="54" t="s">
        <v>40</v>
      </c>
      <c r="C46" s="56"/>
      <c r="D46" s="58">
        <v>43664</v>
      </c>
    </row>
    <row r="47" spans="2:4" ht="12.75" customHeight="1" thickBot="1">
      <c r="B47" s="55"/>
      <c r="C47" s="57"/>
      <c r="D47" s="59"/>
    </row>
    <row r="48" spans="2:6" ht="13.5" customHeight="1" thickTop="1">
      <c r="B48" s="70" t="s">
        <v>15</v>
      </c>
      <c r="C48" s="66"/>
      <c r="D48" s="68">
        <f>D42+D44+D46</f>
        <v>173465</v>
      </c>
      <c r="F48" s="16"/>
    </row>
    <row r="49" spans="2:4" ht="13.5" customHeight="1" thickBot="1">
      <c r="B49" s="74"/>
      <c r="C49" s="67"/>
      <c r="D49" s="69"/>
    </row>
    <row r="50" spans="2:4" ht="13.5" customHeight="1" thickTop="1">
      <c r="B50" s="70" t="s">
        <v>16</v>
      </c>
      <c r="C50" s="66"/>
      <c r="D50" s="72">
        <f>D52+D54+D56</f>
        <v>553219</v>
      </c>
    </row>
    <row r="51" spans="2:4" ht="12.75" customHeight="1">
      <c r="B51" s="71"/>
      <c r="C51" s="57"/>
      <c r="D51" s="73"/>
    </row>
    <row r="52" spans="2:4" ht="12.75" customHeight="1">
      <c r="B52" s="75" t="s">
        <v>41</v>
      </c>
      <c r="C52" s="56"/>
      <c r="D52" s="58">
        <v>33941</v>
      </c>
    </row>
    <row r="53" spans="2:6" s="4" customFormat="1" ht="12.75" customHeight="1">
      <c r="B53" s="76"/>
      <c r="C53" s="57"/>
      <c r="D53" s="59"/>
      <c r="F53" s="2"/>
    </row>
    <row r="54" spans="2:6" s="4" customFormat="1" ht="12.75" customHeight="1">
      <c r="B54" s="75" t="s">
        <v>42</v>
      </c>
      <c r="C54" s="56"/>
      <c r="D54" s="58">
        <v>427552</v>
      </c>
      <c r="F54" s="2"/>
    </row>
    <row r="55" spans="2:6" s="4" customFormat="1" ht="12.75" customHeight="1">
      <c r="B55" s="76"/>
      <c r="C55" s="57"/>
      <c r="D55" s="59"/>
      <c r="F55" s="2"/>
    </row>
    <row r="56" spans="2:6" s="4" customFormat="1" ht="12.75" customHeight="1">
      <c r="B56" s="75" t="s">
        <v>43</v>
      </c>
      <c r="C56" s="56"/>
      <c r="D56" s="58">
        <v>91726</v>
      </c>
      <c r="F56" s="2"/>
    </row>
    <row r="57" spans="2:6" s="4" customFormat="1" ht="12.75" customHeight="1" thickBot="1">
      <c r="B57" s="76"/>
      <c r="C57" s="57"/>
      <c r="D57" s="59"/>
      <c r="F57" s="2"/>
    </row>
    <row r="58" spans="2:6" s="4" customFormat="1" ht="12.75" customHeight="1" hidden="1">
      <c r="B58" s="61" t="s">
        <v>17</v>
      </c>
      <c r="C58" s="50"/>
      <c r="D58" s="64">
        <v>0</v>
      </c>
      <c r="F58" s="2"/>
    </row>
    <row r="59" spans="2:6" s="4" customFormat="1" ht="13.5" hidden="1" thickBot="1">
      <c r="B59" s="62"/>
      <c r="C59" s="63"/>
      <c r="D59" s="65"/>
      <c r="F59" s="2"/>
    </row>
    <row r="60" spans="2:6" s="4" customFormat="1" ht="12.75" customHeight="1">
      <c r="B60" s="81" t="s">
        <v>18</v>
      </c>
      <c r="C60" s="83"/>
      <c r="D60" s="60">
        <v>106100</v>
      </c>
      <c r="F60" s="2"/>
    </row>
    <row r="61" spans="2:6" s="4" customFormat="1" ht="13.5" customHeight="1" thickBot="1">
      <c r="B61" s="82"/>
      <c r="C61" s="51"/>
      <c r="D61" s="53"/>
      <c r="F61" s="2"/>
    </row>
    <row r="62" spans="2:6" s="4" customFormat="1" ht="13.5" thickBot="1">
      <c r="B62" s="41" t="s">
        <v>65</v>
      </c>
      <c r="C62" s="42"/>
      <c r="D62" s="46">
        <v>1352</v>
      </c>
      <c r="F62" s="2"/>
    </row>
    <row r="63" spans="2:6" s="4" customFormat="1" ht="13.5" thickBot="1">
      <c r="B63" s="21" t="s">
        <v>19</v>
      </c>
      <c r="C63" s="27"/>
      <c r="D63" s="43">
        <f>D50+D60+D62</f>
        <v>660671</v>
      </c>
      <c r="F63" s="2"/>
    </row>
    <row r="64" spans="2:6" s="4" customFormat="1" ht="13.5" customHeight="1" thickTop="1">
      <c r="B64" s="70" t="s">
        <v>20</v>
      </c>
      <c r="C64" s="79"/>
      <c r="D64" s="68">
        <f>D48+D63</f>
        <v>834136</v>
      </c>
      <c r="F64" s="2"/>
    </row>
    <row r="65" spans="2:6" s="4" customFormat="1" ht="13.5" customHeight="1" thickBot="1">
      <c r="B65" s="74"/>
      <c r="C65" s="80"/>
      <c r="D65" s="69"/>
      <c r="F65" s="2"/>
    </row>
    <row r="66" spans="2:6" s="4" customFormat="1" ht="15" thickTop="1">
      <c r="B66" s="2"/>
      <c r="C66" s="2"/>
      <c r="D66" s="28"/>
      <c r="F66" s="2"/>
    </row>
    <row r="70" spans="2:6" s="4" customFormat="1" ht="12.75">
      <c r="B70" s="2"/>
      <c r="C70" s="2"/>
      <c r="D70" s="16"/>
      <c r="F70" s="2"/>
    </row>
  </sheetData>
  <sheetProtection/>
  <mergeCells count="84">
    <mergeCell ref="B29:B30"/>
    <mergeCell ref="C29:C30"/>
    <mergeCell ref="D29:D30"/>
    <mergeCell ref="B27:B28"/>
    <mergeCell ref="C27:C28"/>
    <mergeCell ref="D27:D28"/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4:B5"/>
    <mergeCell ref="C4:C5"/>
    <mergeCell ref="D4:D5"/>
    <mergeCell ref="B6:B7"/>
    <mergeCell ref="C6:C7"/>
    <mergeCell ref="D6:D7"/>
    <mergeCell ref="C17:C18"/>
    <mergeCell ref="D17:D18"/>
    <mergeCell ref="B13:B14"/>
    <mergeCell ref="C13:C14"/>
    <mergeCell ref="D13:D14"/>
    <mergeCell ref="B15:B16"/>
    <mergeCell ref="C15:C16"/>
    <mergeCell ref="D15:D16"/>
    <mergeCell ref="B31:B32"/>
    <mergeCell ref="C31:C32"/>
    <mergeCell ref="D31:D32"/>
    <mergeCell ref="B21:B22"/>
    <mergeCell ref="C21:C22"/>
    <mergeCell ref="D21:D22"/>
    <mergeCell ref="B23:B24"/>
    <mergeCell ref="C23:C24"/>
    <mergeCell ref="D23:D24"/>
    <mergeCell ref="B25:B26"/>
    <mergeCell ref="B44:B45"/>
    <mergeCell ref="C44:C45"/>
    <mergeCell ref="D44:D45"/>
    <mergeCell ref="B34:B35"/>
    <mergeCell ref="C34:C35"/>
    <mergeCell ref="D34:D35"/>
    <mergeCell ref="B36:B37"/>
    <mergeCell ref="C36:C37"/>
    <mergeCell ref="D36:D37"/>
    <mergeCell ref="B40:B41"/>
    <mergeCell ref="C40:C41"/>
    <mergeCell ref="D40:D41"/>
    <mergeCell ref="B42:B43"/>
    <mergeCell ref="C42:C43"/>
    <mergeCell ref="D42:D43"/>
    <mergeCell ref="B64:B65"/>
    <mergeCell ref="C64:C65"/>
    <mergeCell ref="D64:D65"/>
    <mergeCell ref="B60:B61"/>
    <mergeCell ref="C60:C61"/>
    <mergeCell ref="B52:B53"/>
    <mergeCell ref="C52:C53"/>
    <mergeCell ref="D52:D53"/>
    <mergeCell ref="B56:B57"/>
    <mergeCell ref="B54:B55"/>
    <mergeCell ref="C54:C55"/>
    <mergeCell ref="D54:D55"/>
    <mergeCell ref="C56:C57"/>
    <mergeCell ref="C48:C49"/>
    <mergeCell ref="D48:D49"/>
    <mergeCell ref="B50:B51"/>
    <mergeCell ref="C50:C51"/>
    <mergeCell ref="D50:D51"/>
    <mergeCell ref="B48:B49"/>
    <mergeCell ref="C25:C26"/>
    <mergeCell ref="D25:D26"/>
    <mergeCell ref="B46:B47"/>
    <mergeCell ref="C46:C47"/>
    <mergeCell ref="D46:D47"/>
    <mergeCell ref="D60:D61"/>
    <mergeCell ref="D56:D57"/>
    <mergeCell ref="B58:B59"/>
    <mergeCell ref="C58:C59"/>
    <mergeCell ref="D58:D59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8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3.57421875" style="29" customWidth="1"/>
    <col min="2" max="2" width="98.140625" style="29" bestFit="1" customWidth="1"/>
    <col min="3" max="3" width="5.00390625" style="29" bestFit="1" customWidth="1"/>
    <col min="4" max="4" width="13.28125" style="29" bestFit="1" customWidth="1"/>
    <col min="5" max="5" width="5.140625" style="4" customWidth="1"/>
    <col min="6" max="16384" width="9.140625" style="29" customWidth="1"/>
  </cols>
  <sheetData>
    <row r="3" spans="2:4" ht="16.5" thickBot="1">
      <c r="B3" s="1" t="s">
        <v>71</v>
      </c>
      <c r="D3" s="3" t="s">
        <v>44</v>
      </c>
    </row>
    <row r="4" spans="2:5" ht="16.5" thickBot="1" thickTop="1">
      <c r="B4" s="5" t="s">
        <v>21</v>
      </c>
      <c r="C4" s="6" t="s">
        <v>1</v>
      </c>
      <c r="D4" s="30">
        <v>2018</v>
      </c>
      <c r="E4" s="8"/>
    </row>
    <row r="5" spans="2:5" ht="13.5" customHeight="1" thickTop="1">
      <c r="B5" s="90" t="s">
        <v>22</v>
      </c>
      <c r="C5" s="99"/>
      <c r="D5" s="31"/>
      <c r="E5" s="9"/>
    </row>
    <row r="6" spans="2:5" ht="12.75" customHeight="1">
      <c r="B6" s="91"/>
      <c r="C6" s="100"/>
      <c r="D6" s="33"/>
      <c r="E6" s="9"/>
    </row>
    <row r="7" spans="2:5" ht="12.75">
      <c r="B7" s="10" t="s">
        <v>23</v>
      </c>
      <c r="C7" s="34"/>
      <c r="D7" s="33"/>
      <c r="E7" s="9"/>
    </row>
    <row r="8" spans="2:5" ht="12.75">
      <c r="B8" s="17" t="s">
        <v>45</v>
      </c>
      <c r="C8" s="32"/>
      <c r="D8" s="11">
        <v>133224</v>
      </c>
      <c r="E8" s="9"/>
    </row>
    <row r="9" spans="2:5" ht="12.75">
      <c r="B9" s="17" t="s">
        <v>46</v>
      </c>
      <c r="C9" s="32"/>
      <c r="D9" s="11">
        <v>50204</v>
      </c>
      <c r="E9" s="9"/>
    </row>
    <row r="10" spans="2:5" ht="12.75">
      <c r="B10" s="10" t="s">
        <v>47</v>
      </c>
      <c r="C10" s="32"/>
      <c r="D10" s="11"/>
      <c r="E10" s="9"/>
    </row>
    <row r="11" spans="2:5" ht="12.75">
      <c r="B11" s="17" t="s">
        <v>48</v>
      </c>
      <c r="C11" s="32"/>
      <c r="D11" s="11">
        <v>17772</v>
      </c>
      <c r="E11" s="9"/>
    </row>
    <row r="12" spans="2:5" ht="12.75">
      <c r="B12" s="17" t="s">
        <v>49</v>
      </c>
      <c r="C12" s="32"/>
      <c r="D12" s="11">
        <v>7291</v>
      </c>
      <c r="E12" s="9"/>
    </row>
    <row r="13" spans="2:5" ht="13.5" thickBot="1">
      <c r="B13" s="19" t="s">
        <v>50</v>
      </c>
      <c r="C13" s="35"/>
      <c r="D13" s="44">
        <f>D8-D9-D11+D12</f>
        <v>72539</v>
      </c>
      <c r="E13" s="14"/>
    </row>
    <row r="14" spans="2:5" ht="12.75">
      <c r="B14" s="10" t="s">
        <v>24</v>
      </c>
      <c r="C14" s="34"/>
      <c r="D14" s="33"/>
      <c r="E14" s="15"/>
    </row>
    <row r="15" spans="2:5" ht="12.75">
      <c r="B15" s="17" t="s">
        <v>51</v>
      </c>
      <c r="C15" s="34"/>
      <c r="D15" s="11">
        <v>5071</v>
      </c>
      <c r="E15" s="9"/>
    </row>
    <row r="16" spans="2:5" ht="12.75">
      <c r="B16" s="17" t="s">
        <v>52</v>
      </c>
      <c r="C16" s="34"/>
      <c r="D16" s="11">
        <v>1520</v>
      </c>
      <c r="E16" s="9"/>
    </row>
    <row r="17" spans="2:5" ht="13.5" thickBot="1">
      <c r="B17" s="19" t="s">
        <v>53</v>
      </c>
      <c r="C17" s="35"/>
      <c r="D17" s="44">
        <f>D15-D16</f>
        <v>3551</v>
      </c>
      <c r="E17" s="18"/>
    </row>
    <row r="18" spans="2:5" ht="13.5" thickBot="1">
      <c r="B18" s="19" t="s">
        <v>25</v>
      </c>
      <c r="C18" s="35"/>
      <c r="D18" s="44">
        <v>91</v>
      </c>
      <c r="E18" s="15"/>
    </row>
    <row r="19" spans="2:5" ht="12.75">
      <c r="B19" s="10" t="s">
        <v>26</v>
      </c>
      <c r="C19" s="34"/>
      <c r="D19" s="33"/>
      <c r="E19" s="15"/>
    </row>
    <row r="20" spans="2:5" ht="12.75">
      <c r="B20" s="17" t="s">
        <v>54</v>
      </c>
      <c r="C20" s="34"/>
      <c r="D20" s="11">
        <v>46594</v>
      </c>
      <c r="E20" s="9"/>
    </row>
    <row r="21" spans="2:5" ht="12.75">
      <c r="B21" s="17" t="s">
        <v>55</v>
      </c>
      <c r="C21" s="34"/>
      <c r="D21" s="11">
        <v>16099</v>
      </c>
      <c r="E21" s="9"/>
    </row>
    <row r="22" spans="2:5" ht="12.75">
      <c r="B22" s="10" t="s">
        <v>56</v>
      </c>
      <c r="C22" s="34"/>
      <c r="D22" s="11"/>
      <c r="E22" s="9"/>
    </row>
    <row r="23" spans="2:5" ht="12.75">
      <c r="B23" s="17" t="s">
        <v>57</v>
      </c>
      <c r="C23" s="34"/>
      <c r="D23" s="11">
        <v>2879</v>
      </c>
      <c r="E23" s="9"/>
    </row>
    <row r="24" spans="2:5" ht="12.75">
      <c r="B24" s="17" t="s">
        <v>58</v>
      </c>
      <c r="C24" s="34"/>
      <c r="D24" s="11">
        <v>-8830</v>
      </c>
      <c r="E24" s="9"/>
    </row>
    <row r="25" spans="2:5" ht="13.5" thickBot="1">
      <c r="B25" s="19" t="s">
        <v>59</v>
      </c>
      <c r="C25" s="35"/>
      <c r="D25" s="44">
        <f>D20-D21+D23-D24</f>
        <v>42204</v>
      </c>
      <c r="E25" s="14"/>
    </row>
    <row r="26" spans="2:5" ht="12.75">
      <c r="B26" s="10" t="s">
        <v>27</v>
      </c>
      <c r="C26" s="34"/>
      <c r="D26" s="33"/>
      <c r="E26" s="15"/>
    </row>
    <row r="27" spans="2:5" ht="12.75">
      <c r="B27" s="17" t="s">
        <v>60</v>
      </c>
      <c r="C27" s="34"/>
      <c r="D27" s="11">
        <v>32992</v>
      </c>
      <c r="E27" s="9"/>
    </row>
    <row r="28" spans="2:5" ht="12.75">
      <c r="B28" s="17" t="s">
        <v>61</v>
      </c>
      <c r="C28" s="34"/>
      <c r="D28" s="11">
        <v>1205</v>
      </c>
      <c r="E28" s="9"/>
    </row>
    <row r="29" spans="2:5" ht="12.75">
      <c r="B29" s="17" t="s">
        <v>62</v>
      </c>
      <c r="C29" s="34"/>
      <c r="D29" s="11">
        <v>1120</v>
      </c>
      <c r="E29" s="9"/>
    </row>
    <row r="30" spans="2:5" ht="12.75">
      <c r="B30" s="17" t="s">
        <v>63</v>
      </c>
      <c r="C30" s="34"/>
      <c r="D30" s="11">
        <v>6943</v>
      </c>
      <c r="E30" s="9"/>
    </row>
    <row r="31" spans="2:5" ht="12.75">
      <c r="B31" s="17" t="s">
        <v>68</v>
      </c>
      <c r="C31" s="48"/>
      <c r="D31" s="49">
        <v>928</v>
      </c>
      <c r="E31" s="9"/>
    </row>
    <row r="32" spans="2:5" ht="13.5" thickBot="1">
      <c r="B32" s="19" t="s">
        <v>64</v>
      </c>
      <c r="C32" s="35"/>
      <c r="D32" s="45">
        <f>D27+D28-D29-D30-D31</f>
        <v>25206</v>
      </c>
      <c r="E32" s="14"/>
    </row>
    <row r="33" spans="2:5" ht="13.5" thickBot="1">
      <c r="B33" s="19" t="s">
        <v>28</v>
      </c>
      <c r="C33" s="35"/>
      <c r="D33" s="44">
        <v>1015</v>
      </c>
      <c r="E33" s="14"/>
    </row>
    <row r="34" spans="2:5" ht="13.5" thickBot="1">
      <c r="B34" s="19" t="s">
        <v>29</v>
      </c>
      <c r="C34" s="35"/>
      <c r="D34" s="44">
        <v>7</v>
      </c>
      <c r="E34" s="15"/>
    </row>
    <row r="35" spans="2:5" ht="13.5" thickBot="1">
      <c r="B35" s="19" t="s">
        <v>30</v>
      </c>
      <c r="C35" s="35"/>
      <c r="D35" s="44">
        <f>D13+D17+D18-D25-D32-D33-D34</f>
        <v>7749</v>
      </c>
      <c r="E35" s="15"/>
    </row>
    <row r="36" spans="2:5" ht="13.5" thickBot="1">
      <c r="B36" s="21" t="s">
        <v>31</v>
      </c>
      <c r="C36" s="36"/>
      <c r="D36" s="37">
        <v>1479</v>
      </c>
      <c r="E36" s="14"/>
    </row>
    <row r="37" spans="2:5" ht="14.25" thickBot="1" thickTop="1">
      <c r="B37" s="21" t="s">
        <v>32</v>
      </c>
      <c r="C37" s="36"/>
      <c r="D37" s="37">
        <f>D35-D36</f>
        <v>6270</v>
      </c>
      <c r="E37" s="26"/>
    </row>
    <row r="38" spans="2:5" ht="13.5" thickTop="1">
      <c r="B38" s="38"/>
      <c r="C38" s="39"/>
      <c r="D38" s="40"/>
      <c r="E38" s="9"/>
    </row>
  </sheetData>
  <sheetProtection/>
  <mergeCells count="2">
    <mergeCell ref="B5:B6"/>
    <mergeCell ref="C5:C6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2018-05-07T05:35:37Z</dcterms:modified>
  <cp:category/>
  <cp:version/>
  <cp:contentType/>
  <cp:contentStatus/>
</cp:coreProperties>
</file>